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raga &amp; Peneluca\Downloads\"/>
    </mc:Choice>
  </mc:AlternateContent>
  <xr:revisionPtr revIDLastSave="0" documentId="13_ncr:1_{F1A3FB17-84A9-4393-9252-62C651962E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lculadora" sheetId="1" r:id="rId1"/>
    <sheet name="Tabela de referência" sheetId="2" r:id="rId2"/>
    <sheet name="Instruçõ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1" l="1"/>
  <c r="D15" i="1" s="1"/>
  <c r="D13" i="1"/>
  <c r="D16" i="1" l="1"/>
  <c r="D17" i="1" s="1"/>
</calcChain>
</file>

<file path=xl/sharedStrings.xml><?xml version="1.0" encoding="utf-8"?>
<sst xmlns="http://schemas.openxmlformats.org/spreadsheetml/2006/main" count="52" uniqueCount="52">
  <si>
    <t>OLHAR TRABALHISTA  |  CALCULADORA DE FÉRIAS PROPORCIONAIS</t>
  </si>
  <si>
    <t>01  DADOS PARA O CÁLCULO</t>
  </si>
  <si>
    <t>Salário / remuneração (R$)</t>
  </si>
  <si>
    <t>Avos adquiridos (1 a 12)</t>
  </si>
  <si>
    <t>Faltas injustificadas</t>
  </si>
  <si>
    <t>Adicional constitucional</t>
  </si>
  <si>
    <t>02  RESULTADO AUTOMÁTICO</t>
  </si>
  <si>
    <t>Faixa identificada</t>
  </si>
  <si>
    <t>Dias de férias proporcionais</t>
  </si>
  <si>
    <t>Valor das férias</t>
  </si>
  <si>
    <t>Adicional de 1/3</t>
  </si>
  <si>
    <t>Total bruto estimado</t>
  </si>
  <si>
    <t>ORIENTAÇÕES PARA USO EM RESCISÕES</t>
  </si>
  <si>
    <t>Preencha somente as células amarelas (salário, avos e faltas injustificadas).</t>
  </si>
  <si>
    <t>Os dias são apurados conforme a tabela de referência: 30, 24, 18 ou 12 dias por 12 avos.</t>
  </si>
  <si>
    <t>Com 33 ou mais faltas injustificadas, a tabela indica zero dias para o período.</t>
  </si>
  <si>
    <t>O resultado é estimativo: confira projeção do aviso-prévio, médias salariais e normas coletivas.</t>
  </si>
  <si>
    <t>Não substitui a conferência técnica do cálculo rescisório e da natureza das faltas.</t>
  </si>
  <si>
    <t>Fonte: art. 130 da CLT</t>
  </si>
  <si>
    <t>olhartrabalhista.com.br</t>
  </si>
  <si>
    <t>TABELA DE FÉRIAS PROPORCIONAIS  |  ART. 130 DA CLT</t>
  </si>
  <si>
    <t>Avos</t>
  </si>
  <si>
    <t>Até 5 faltas</t>
  </si>
  <si>
    <t>6 a 14 faltas</t>
  </si>
  <si>
    <t>15 a 23 faltas</t>
  </si>
  <si>
    <t>24 a 32 faltas</t>
  </si>
  <si>
    <t>1/12</t>
  </si>
  <si>
    <t>2/12</t>
  </si>
  <si>
    <t>3/12</t>
  </si>
  <si>
    <t>4/12</t>
  </si>
  <si>
    <t>5/12</t>
  </si>
  <si>
    <t>6/12</t>
  </si>
  <si>
    <t>7/12</t>
  </si>
  <si>
    <t>8/12</t>
  </si>
  <si>
    <t>9/12</t>
  </si>
  <si>
    <t>10/12</t>
  </si>
  <si>
    <t>11/12</t>
  </si>
  <si>
    <t>12/12</t>
  </si>
  <si>
    <t>GUIA DE USO  |  OLHAR TRABALHISTA</t>
  </si>
  <si>
    <t>1. Salário</t>
  </si>
  <si>
    <t>Informe a remuneração utilizada para calcular férias. Verifique médias e adicionais quando aplicáveis.</t>
  </si>
  <si>
    <t>2. Avos</t>
  </si>
  <si>
    <t>Digite um número inteiro de 1 a 12, segundo o período aquisitivo e a regra de fração superior a 14 dias.</t>
  </si>
  <si>
    <t>3. Faltas</t>
  </si>
  <si>
    <t>Informe apenas as faltas injustificadas do período aquisitivo correspondente.</t>
  </si>
  <si>
    <t>4. Resultado</t>
  </si>
  <si>
    <t>Confira os dias proporcionais, valor básico, terço constitucional e total bruto estimado.</t>
  </si>
  <si>
    <t>5. Tabela</t>
  </si>
  <si>
    <t>Use a aba Tabela de referência para conferência dos 48 cruzamentos de avos e faltas.</t>
  </si>
  <si>
    <t>ATENÇÃO JURÍDICA</t>
  </si>
  <si>
    <t>Material de apoio para rotinas de Departamento Pessoal. Os resultados exigem conferência conforme as particularidades da rescisão. A tabela é baseada no art. 130 da CLT e o cálculo considera a redução proporcional dos dias na respectiva faixa de faltas.</t>
  </si>
  <si>
    <t>Legislação: https://www.planalto.gov.br/ccivil_03/decreto-lei/del5452.htm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</si>
</sst>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"/>
    <numFmt numFmtId="165" formatCode="0.0\ &quot;dias&quot;"/>
    <numFmt numFmtId="166" formatCode="0.##\ &quot;dias&quot;"/>
  </numFmts>
  <fonts count="7">
    <font>
      <sz val="11"/>
      <name val="Carlito"/>
    </font>
    <font>
      <b/>
      <sz val="17"/>
      <color rgb="FFFFFFFF"/>
      <name val="Carlito"/>
    </font>
    <font>
      <b/>
      <sz val="12"/>
      <color rgb="FFFFFFFF"/>
      <name val="Carlito"/>
    </font>
    <font>
      <b/>
      <sz val="11"/>
      <color rgb="FF17324D"/>
      <name val="Carlito"/>
    </font>
    <font>
      <sz val="11"/>
      <color rgb="FF17324D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03456"/>
      </patternFill>
    </fill>
    <fill>
      <patternFill patternType="solid">
        <fgColor rgb="FF1F5885"/>
      </patternFill>
    </fill>
    <fill>
      <patternFill patternType="solid">
        <fgColor rgb="FFEAF3FA"/>
      </patternFill>
    </fill>
    <fill>
      <patternFill patternType="solid">
        <fgColor rgb="FFFFF4D9"/>
      </patternFill>
    </fill>
    <fill>
      <patternFill patternType="solid">
        <fgColor rgb="FFE7ECF2"/>
      </patternFill>
    </fill>
    <fill>
      <patternFill patternType="solid">
        <fgColor rgb="FFF5F9FD"/>
      </patternFill>
    </fill>
    <fill>
      <patternFill patternType="solid">
        <fgColor rgb="FFDFF5EB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3" borderId="0" xfId="0" applyNumberFormat="1" applyFont="1" applyFill="1" applyBorder="1" applyAlignment="1">
      <alignment horizontal="center" wrapText="1"/>
    </xf>
    <xf numFmtId="0" fontId="3" fillId="9" borderId="0" xfId="0" applyNumberFormat="1" applyFont="1" applyFill="1" applyBorder="1" applyAlignment="1">
      <alignment horizontal="center"/>
    </xf>
    <xf numFmtId="0" fontId="3" fillId="4" borderId="0" xfId="0" applyNumberFormat="1" applyFont="1" applyFill="1" applyBorder="1" applyAlignment="1">
      <alignment horizontal="center"/>
    </xf>
    <xf numFmtId="166" fontId="4" fillId="9" borderId="0" xfId="0" applyNumberFormat="1" applyFont="1" applyFill="1" applyBorder="1" applyAlignment="1">
      <alignment horizontal="center"/>
    </xf>
    <xf numFmtId="166" fontId="4" fillId="4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6" fillId="3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3" borderId="0" xfId="0" applyNumberFormat="1" applyFont="1" applyFill="1" applyBorder="1" applyAlignment="1" applyProtection="1">
      <alignment vertical="center" wrapText="1"/>
      <protection hidden="1"/>
    </xf>
    <xf numFmtId="0" fontId="3" fillId="4" borderId="0" xfId="0" applyNumberFormat="1" applyFont="1" applyFill="1" applyBorder="1" applyAlignment="1" applyProtection="1">
      <alignment vertical="center"/>
      <protection hidden="1"/>
    </xf>
    <xf numFmtId="164" fontId="3" fillId="5" borderId="0" xfId="0" applyNumberFormat="1" applyFont="1" applyFill="1" applyBorder="1" applyAlignment="1" applyProtection="1">
      <alignment horizontal="center" vertical="center"/>
      <protection locked="0" hidden="1"/>
    </xf>
    <xf numFmtId="0" fontId="3" fillId="5" borderId="0" xfId="0" applyNumberFormat="1" applyFont="1" applyFill="1" applyBorder="1" applyAlignment="1" applyProtection="1">
      <alignment horizontal="center" vertical="center"/>
      <protection locked="0" hidden="1"/>
    </xf>
    <xf numFmtId="10" fontId="3" fillId="6" borderId="0" xfId="0" applyNumberFormat="1" applyFont="1" applyFill="1" applyBorder="1" applyAlignment="1" applyProtection="1">
      <alignment horizontal="center" vertical="center"/>
      <protection hidden="1"/>
    </xf>
    <xf numFmtId="0" fontId="3" fillId="7" borderId="0" xfId="0" applyNumberFormat="1" applyFont="1" applyFill="1" applyBorder="1" applyAlignment="1" applyProtection="1">
      <alignment vertical="center"/>
      <protection hidden="1"/>
    </xf>
    <xf numFmtId="165" fontId="3" fillId="7" borderId="0" xfId="0" applyNumberFormat="1" applyFont="1" applyFill="1" applyBorder="1" applyAlignment="1" applyProtection="1">
      <alignment vertical="center"/>
      <protection hidden="1"/>
    </xf>
    <xf numFmtId="164" fontId="3" fillId="7" borderId="0" xfId="0" applyNumberFormat="1" applyFont="1" applyFill="1" applyBorder="1" applyAlignment="1" applyProtection="1">
      <alignment vertical="center"/>
      <protection hidden="1"/>
    </xf>
    <xf numFmtId="164" fontId="3" fillId="8" borderId="0" xfId="0" applyNumberFormat="1" applyFont="1" applyFill="1" applyBorder="1" applyAlignment="1" applyProtection="1">
      <alignment vertical="center"/>
      <protection hidden="1"/>
    </xf>
    <xf numFmtId="0" fontId="3" fillId="8" borderId="0" xfId="0" applyNumberFormat="1" applyFont="1" applyFill="1" applyBorder="1" applyAlignment="1" applyProtection="1">
      <alignment vertical="center"/>
      <protection hidden="1"/>
    </xf>
    <xf numFmtId="0" fontId="2" fillId="2" borderId="0" xfId="0" applyNumberFormat="1" applyFont="1" applyFill="1" applyBorder="1" applyAlignment="1" applyProtection="1">
      <alignment vertical="center" wrapText="1"/>
      <protection hidden="1"/>
    </xf>
    <xf numFmtId="0" fontId="4" fillId="0" borderId="0" xfId="0" applyNumberFormat="1" applyFont="1" applyFill="1" applyBorder="1" applyAlignment="1" applyProtection="1">
      <alignment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zoomScaleNormal="100" workbookViewId="0">
      <selection activeCell="G8" sqref="G8"/>
    </sheetView>
  </sheetViews>
  <sheetFormatPr defaultRowHeight="14.25"/>
  <cols>
    <col min="1" max="1" width="25" style="13" customWidth="1"/>
    <col min="2" max="2" width="20" style="13" customWidth="1"/>
    <col min="3" max="5" width="19" style="13" customWidth="1"/>
    <col min="6" max="16384" width="9" style="13"/>
  </cols>
  <sheetData>
    <row r="1" spans="1:5" ht="30" customHeight="1">
      <c r="A1" s="12" t="s">
        <v>0</v>
      </c>
      <c r="B1" s="12"/>
      <c r="C1" s="12"/>
      <c r="D1" s="12"/>
      <c r="E1" s="12"/>
    </row>
    <row r="2" spans="1:5" ht="30" customHeight="1">
      <c r="A2" s="12"/>
      <c r="B2" s="12"/>
      <c r="C2" s="12"/>
      <c r="D2" s="12"/>
      <c r="E2" s="12"/>
    </row>
    <row r="4" spans="1:5" ht="30" customHeight="1">
      <c r="A4" s="14" t="s">
        <v>1</v>
      </c>
      <c r="B4" s="14"/>
      <c r="C4" s="14"/>
      <c r="D4" s="14"/>
      <c r="E4" s="14"/>
    </row>
    <row r="6" spans="1:5" ht="29.1" customHeight="1">
      <c r="A6" s="15" t="s">
        <v>2</v>
      </c>
      <c r="B6" s="15"/>
      <c r="C6" s="15"/>
      <c r="D6" s="16"/>
    </row>
    <row r="7" spans="1:5" ht="29.1" customHeight="1">
      <c r="A7" s="15" t="s">
        <v>3</v>
      </c>
      <c r="B7" s="15"/>
      <c r="C7" s="15"/>
      <c r="D7" s="17"/>
    </row>
    <row r="8" spans="1:5" ht="29.1" customHeight="1">
      <c r="A8" s="15" t="s">
        <v>4</v>
      </c>
      <c r="B8" s="15"/>
      <c r="C8" s="15"/>
      <c r="D8" s="17"/>
    </row>
    <row r="9" spans="1:5" ht="29.1" customHeight="1">
      <c r="A9" s="15" t="s">
        <v>5</v>
      </c>
      <c r="B9" s="15"/>
      <c r="C9" s="15"/>
      <c r="D9" s="18">
        <v>0.33333333333333331</v>
      </c>
    </row>
    <row r="11" spans="1:5" ht="30" customHeight="1">
      <c r="A11" s="14" t="s">
        <v>6</v>
      </c>
      <c r="B11" s="14"/>
      <c r="C11" s="14"/>
      <c r="D11" s="14"/>
      <c r="E11" s="14"/>
    </row>
    <row r="13" spans="1:5" ht="30" customHeight="1">
      <c r="A13" s="15" t="s">
        <v>7</v>
      </c>
      <c r="B13" s="15"/>
      <c r="C13" s="15"/>
      <c r="D13" s="19" t="str">
        <f>IF(OR(D6="",D7="",D8=""),"Preencha os campos",IF(D8&gt;32,"Acima de 32 faltas",IF(D8&gt;23,"24 a 32 faltas",IF(D8&gt;14,"15 a 23 faltas",IF(D8&gt;5,"6 a 14 faltas","Até 5 faltas")))))</f>
        <v>Preencha os campos</v>
      </c>
      <c r="E13" s="19"/>
    </row>
    <row r="14" spans="1:5" ht="30" customHeight="1">
      <c r="A14" s="15" t="s">
        <v>8</v>
      </c>
      <c r="B14" s="15"/>
      <c r="C14" s="15"/>
      <c r="D14" s="20" t="str">
        <f>IF(OR(D6="",D7="",D8=""),"",IF(OR(D7&lt;1,D7&gt;12,D8&lt;0,D6&lt;0),"",D7*IF(D8&gt;32,0,IF(D8&gt;23,1,IF(D8&gt;14,1.5,IF(D8&gt;5,2,2.5))))))</f>
        <v/>
      </c>
      <c r="E14" s="19"/>
    </row>
    <row r="15" spans="1:5" ht="30" customHeight="1">
      <c r="A15" s="15" t="s">
        <v>9</v>
      </c>
      <c r="B15" s="15"/>
      <c r="C15" s="15"/>
      <c r="D15" s="21" t="str">
        <f>IF(NOT(ISNUMBER(D14)),"",ROUND(D6/30*D14,2))</f>
        <v/>
      </c>
      <c r="E15" s="19"/>
    </row>
    <row r="16" spans="1:5" ht="30" customHeight="1">
      <c r="A16" s="15" t="s">
        <v>10</v>
      </c>
      <c r="B16" s="15"/>
      <c r="C16" s="15"/>
      <c r="D16" s="21" t="str">
        <f>IF(NOT(ISNUMBER(D15)),"",ROUND(D15*D9,2))</f>
        <v/>
      </c>
      <c r="E16" s="19"/>
    </row>
    <row r="17" spans="1:5" ht="30" customHeight="1">
      <c r="A17" s="15" t="s">
        <v>11</v>
      </c>
      <c r="B17" s="15"/>
      <c r="C17" s="15"/>
      <c r="D17" s="22" t="str">
        <f>IF(NOT(ISNUMBER(D15)),"",D15+D16)</f>
        <v/>
      </c>
      <c r="E17" s="23"/>
    </row>
    <row r="20" spans="1:5" ht="30" customHeight="1">
      <c r="A20" s="24" t="s">
        <v>12</v>
      </c>
      <c r="B20" s="24"/>
      <c r="C20" s="24"/>
      <c r="D20" s="24"/>
      <c r="E20" s="24"/>
    </row>
    <row r="22" spans="1:5" ht="27" customHeight="1">
      <c r="A22" s="25" t="s">
        <v>13</v>
      </c>
      <c r="B22" s="25"/>
      <c r="C22" s="25"/>
      <c r="D22" s="25"/>
      <c r="E22" s="25"/>
    </row>
    <row r="23" spans="1:5" ht="27" customHeight="1">
      <c r="A23" s="25" t="s">
        <v>14</v>
      </c>
      <c r="B23" s="25"/>
      <c r="C23" s="25"/>
      <c r="D23" s="25"/>
      <c r="E23" s="25"/>
    </row>
    <row r="24" spans="1:5" ht="27" customHeight="1">
      <c r="A24" s="25" t="s">
        <v>15</v>
      </c>
      <c r="B24" s="25"/>
      <c r="C24" s="25"/>
      <c r="D24" s="25"/>
      <c r="E24" s="25"/>
    </row>
    <row r="25" spans="1:5" ht="27" customHeight="1">
      <c r="A25" s="25" t="s">
        <v>16</v>
      </c>
      <c r="B25" s="25"/>
      <c r="C25" s="25"/>
      <c r="D25" s="25"/>
      <c r="E25" s="25"/>
    </row>
    <row r="26" spans="1:5" ht="27" customHeight="1">
      <c r="A26" s="25" t="s">
        <v>17</v>
      </c>
      <c r="B26" s="25"/>
      <c r="C26" s="25"/>
      <c r="D26" s="25"/>
      <c r="E26" s="25"/>
    </row>
    <row r="29" spans="1:5">
      <c r="A29" s="13" t="s">
        <v>18</v>
      </c>
    </row>
    <row r="30" spans="1:5">
      <c r="A30" s="13" t="s">
        <v>19</v>
      </c>
    </row>
  </sheetData>
  <sheetProtection algorithmName="SHA-512" hashValue="0Z/W59woMMsYTH4Bu+1WUxhTSmEKTjsvernBPhb37h/3t4ru6wK51+J8q6NEmRFwO3VuG++JkXwovrtsUiq/iw==" saltValue="F5vKR24zbkgfOKoVCbj5Zw==" spinCount="100000" sheet="1" objects="1" scenarios="1"/>
  <mergeCells count="18">
    <mergeCell ref="A24:E24"/>
    <mergeCell ref="A25:E25"/>
    <mergeCell ref="A26:E26"/>
    <mergeCell ref="A16:C16"/>
    <mergeCell ref="A17:C17"/>
    <mergeCell ref="A20:E20"/>
    <mergeCell ref="A22:E22"/>
    <mergeCell ref="A23:E23"/>
    <mergeCell ref="A9:C9"/>
    <mergeCell ref="A11:E11"/>
    <mergeCell ref="A13:C13"/>
    <mergeCell ref="A14:C14"/>
    <mergeCell ref="A15:C15"/>
    <mergeCell ref="A1:E2"/>
    <mergeCell ref="A4:E4"/>
    <mergeCell ref="A6:C6"/>
    <mergeCell ref="A7:C7"/>
    <mergeCell ref="A8:C8"/>
  </mergeCells>
  <dataValidations count="2">
    <dataValidation type="whole" sqref="D7" xr:uid="{00000000-0002-0000-0000-000000000000}">
      <formula1>1</formula1>
      <formula2>12</formula2>
    </dataValidation>
    <dataValidation type="whole" sqref="D8" xr:uid="{00000000-0002-0000-0000-000001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showGridLines="0" topLeftCell="A8" zoomScaleNormal="100" workbookViewId="0">
      <selection activeCell="E16" sqref="E16"/>
    </sheetView>
  </sheetViews>
  <sheetFormatPr defaultRowHeight="14.25"/>
  <cols>
    <col min="1" max="1" width="25" customWidth="1"/>
    <col min="2" max="2" width="20" customWidth="1"/>
    <col min="3" max="6" width="19" customWidth="1"/>
    <col min="7" max="8" width="16" customWidth="1"/>
  </cols>
  <sheetData>
    <row r="1" spans="1:5" ht="30" customHeight="1">
      <c r="A1" s="7" t="s">
        <v>20</v>
      </c>
      <c r="B1" s="7"/>
      <c r="C1" s="7"/>
      <c r="D1" s="7"/>
      <c r="E1" s="7"/>
    </row>
    <row r="2" spans="1:5" ht="30" customHeight="1">
      <c r="A2" s="7"/>
      <c r="B2" s="7"/>
      <c r="C2" s="7"/>
      <c r="D2" s="7"/>
      <c r="E2" s="7"/>
    </row>
    <row r="4" spans="1:5" ht="38.1" customHeight="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</row>
    <row r="5" spans="1:5" ht="29.1" customHeight="1">
      <c r="A5" s="2" t="s">
        <v>26</v>
      </c>
      <c r="B5" s="4">
        <v>2.5</v>
      </c>
      <c r="C5" s="4">
        <v>2</v>
      </c>
      <c r="D5" s="4">
        <v>1.5</v>
      </c>
      <c r="E5" s="4">
        <v>1</v>
      </c>
    </row>
    <row r="6" spans="1:5" ht="29.1" customHeight="1">
      <c r="A6" s="3" t="s">
        <v>27</v>
      </c>
      <c r="B6" s="5">
        <v>5</v>
      </c>
      <c r="C6" s="5">
        <v>4</v>
      </c>
      <c r="D6" s="5">
        <v>3</v>
      </c>
      <c r="E6" s="5">
        <v>2</v>
      </c>
    </row>
    <row r="7" spans="1:5" ht="29.1" customHeight="1">
      <c r="A7" s="2" t="s">
        <v>28</v>
      </c>
      <c r="B7" s="4">
        <v>7.5</v>
      </c>
      <c r="C7" s="4">
        <v>6</v>
      </c>
      <c r="D7" s="4">
        <v>4.5</v>
      </c>
      <c r="E7" s="4">
        <v>3</v>
      </c>
    </row>
    <row r="8" spans="1:5" ht="29.1" customHeight="1">
      <c r="A8" s="3" t="s">
        <v>29</v>
      </c>
      <c r="B8" s="5">
        <v>10</v>
      </c>
      <c r="C8" s="5">
        <v>8</v>
      </c>
      <c r="D8" s="5">
        <v>6</v>
      </c>
      <c r="E8" s="5">
        <v>4</v>
      </c>
    </row>
    <row r="9" spans="1:5" ht="29.1" customHeight="1">
      <c r="A9" s="2" t="s">
        <v>30</v>
      </c>
      <c r="B9" s="4">
        <v>12.5</v>
      </c>
      <c r="C9" s="4">
        <v>10</v>
      </c>
      <c r="D9" s="4">
        <v>7.5</v>
      </c>
      <c r="E9" s="4">
        <v>5</v>
      </c>
    </row>
    <row r="10" spans="1:5" ht="29.1" customHeight="1">
      <c r="A10" s="3" t="s">
        <v>31</v>
      </c>
      <c r="B10" s="5">
        <v>15</v>
      </c>
      <c r="C10" s="5">
        <v>12</v>
      </c>
      <c r="D10" s="5">
        <v>9</v>
      </c>
      <c r="E10" s="5">
        <v>6</v>
      </c>
    </row>
    <row r="11" spans="1:5" ht="29.1" customHeight="1">
      <c r="A11" s="2" t="s">
        <v>32</v>
      </c>
      <c r="B11" s="4">
        <v>17.5</v>
      </c>
      <c r="C11" s="4">
        <v>14</v>
      </c>
      <c r="D11" s="4">
        <v>10.5</v>
      </c>
      <c r="E11" s="4">
        <v>7</v>
      </c>
    </row>
    <row r="12" spans="1:5" ht="29.1" customHeight="1">
      <c r="A12" s="3" t="s">
        <v>33</v>
      </c>
      <c r="B12" s="5">
        <v>20</v>
      </c>
      <c r="C12" s="5">
        <v>16</v>
      </c>
      <c r="D12" s="5">
        <v>12</v>
      </c>
      <c r="E12" s="5">
        <v>8</v>
      </c>
    </row>
    <row r="13" spans="1:5" ht="29.1" customHeight="1">
      <c r="A13" s="2" t="s">
        <v>34</v>
      </c>
      <c r="B13" s="4">
        <v>22.5</v>
      </c>
      <c r="C13" s="4">
        <v>18</v>
      </c>
      <c r="D13" s="4">
        <v>13.5</v>
      </c>
      <c r="E13" s="4">
        <v>9</v>
      </c>
    </row>
    <row r="14" spans="1:5" ht="29.1" customHeight="1">
      <c r="A14" s="3" t="s">
        <v>35</v>
      </c>
      <c r="B14" s="5">
        <v>25</v>
      </c>
      <c r="C14" s="5">
        <v>20</v>
      </c>
      <c r="D14" s="5">
        <v>15</v>
      </c>
      <c r="E14" s="5">
        <v>10</v>
      </c>
    </row>
    <row r="15" spans="1:5" ht="29.1" customHeight="1">
      <c r="A15" s="2" t="s">
        <v>36</v>
      </c>
      <c r="B15" s="4">
        <v>27.5</v>
      </c>
      <c r="C15" s="4">
        <v>22</v>
      </c>
      <c r="D15" s="4">
        <v>16.5</v>
      </c>
      <c r="E15" s="4">
        <v>11</v>
      </c>
    </row>
    <row r="16" spans="1:5" ht="29.1" customHeight="1">
      <c r="A16" s="3" t="s">
        <v>37</v>
      </c>
      <c r="B16" s="5">
        <v>30</v>
      </c>
      <c r="C16" s="5">
        <v>24</v>
      </c>
      <c r="D16" s="5">
        <v>18</v>
      </c>
      <c r="E16" s="5">
        <v>12</v>
      </c>
    </row>
  </sheetData>
  <sheetProtection algorithmName="SHA-512" hashValue="MYJBDaiZO20ip9q10xQtSym+c9uTJUN9AMh2JrM4BSHZ5VFxHZq/Z6j9/jgjMhYCUFd7gBNsBgAC02wNeKlW8Q==" saltValue="GjeimEvKi53sabfrN4WGAA==" spinCount="100000" sheet="1" objects="1" scenarios="1"/>
  <mergeCells count="1">
    <mergeCell ref="A1:E2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showGridLines="0" zoomScaleNormal="100" workbookViewId="0">
      <selection sqref="A1:XFD1048576"/>
    </sheetView>
  </sheetViews>
  <sheetFormatPr defaultRowHeight="14.25"/>
  <cols>
    <col min="1" max="1" width="25" style="8" customWidth="1"/>
    <col min="2" max="2" width="20" style="8" customWidth="1"/>
    <col min="3" max="6" width="19" style="8" customWidth="1"/>
    <col min="7" max="8" width="16" style="8" customWidth="1"/>
    <col min="9" max="16384" width="9" style="8"/>
  </cols>
  <sheetData>
    <row r="1" spans="1:6">
      <c r="A1" s="7" t="s">
        <v>38</v>
      </c>
      <c r="B1" s="7"/>
      <c r="C1" s="7"/>
      <c r="D1" s="7"/>
      <c r="E1" s="7"/>
      <c r="F1" s="7"/>
    </row>
    <row r="2" spans="1:6">
      <c r="A2" s="7"/>
      <c r="B2" s="7"/>
      <c r="C2" s="7"/>
      <c r="D2" s="7"/>
      <c r="E2" s="7"/>
      <c r="F2" s="7"/>
    </row>
    <row r="4" spans="1:6" ht="15">
      <c r="A4" s="10" t="s">
        <v>39</v>
      </c>
      <c r="B4" s="10"/>
      <c r="C4" s="10"/>
      <c r="D4" s="10"/>
      <c r="E4" s="10"/>
      <c r="F4" s="10"/>
    </row>
    <row r="5" spans="1:6">
      <c r="A5" s="9" t="s">
        <v>40</v>
      </c>
      <c r="B5" s="9"/>
      <c r="C5" s="9"/>
      <c r="D5" s="9"/>
      <c r="E5" s="9"/>
      <c r="F5" s="9"/>
    </row>
    <row r="7" spans="1:6" ht="15">
      <c r="A7" s="10" t="s">
        <v>41</v>
      </c>
      <c r="B7" s="10"/>
      <c r="C7" s="10"/>
      <c r="D7" s="10"/>
      <c r="E7" s="10"/>
      <c r="F7" s="10"/>
    </row>
    <row r="8" spans="1:6">
      <c r="A8" s="9" t="s">
        <v>42</v>
      </c>
      <c r="B8" s="9"/>
      <c r="C8" s="9"/>
      <c r="D8" s="9"/>
      <c r="E8" s="9"/>
      <c r="F8" s="9"/>
    </row>
    <row r="10" spans="1:6" ht="15">
      <c r="A10" s="10" t="s">
        <v>43</v>
      </c>
      <c r="B10" s="10"/>
      <c r="C10" s="10"/>
      <c r="D10" s="10"/>
      <c r="E10" s="10"/>
      <c r="F10" s="10"/>
    </row>
    <row r="11" spans="1:6">
      <c r="A11" s="9" t="s">
        <v>44</v>
      </c>
      <c r="B11" s="9"/>
      <c r="C11" s="9"/>
      <c r="D11" s="9"/>
      <c r="E11" s="9"/>
      <c r="F11" s="9"/>
    </row>
    <row r="13" spans="1:6" ht="15">
      <c r="A13" s="10" t="s">
        <v>45</v>
      </c>
      <c r="B13" s="10"/>
      <c r="C13" s="10"/>
      <c r="D13" s="10"/>
      <c r="E13" s="10"/>
      <c r="F13" s="10"/>
    </row>
    <row r="14" spans="1:6">
      <c r="A14" s="9" t="s">
        <v>46</v>
      </c>
      <c r="B14" s="9"/>
      <c r="C14" s="9"/>
      <c r="D14" s="9"/>
      <c r="E14" s="9"/>
      <c r="F14" s="9"/>
    </row>
    <row r="16" spans="1:6" ht="15">
      <c r="A16" s="10" t="s">
        <v>47</v>
      </c>
      <c r="B16" s="10"/>
      <c r="C16" s="10"/>
      <c r="D16" s="10"/>
      <c r="E16" s="10"/>
      <c r="F16" s="10"/>
    </row>
    <row r="17" spans="1:6">
      <c r="A17" s="9" t="s">
        <v>48</v>
      </c>
      <c r="B17" s="9"/>
      <c r="C17" s="9"/>
      <c r="D17" s="9"/>
      <c r="E17" s="9"/>
      <c r="F17" s="9"/>
    </row>
    <row r="19" spans="1:6" ht="15.75">
      <c r="A19" s="6" t="s">
        <v>49</v>
      </c>
      <c r="B19" s="6"/>
      <c r="C19" s="6"/>
      <c r="D19" s="6"/>
      <c r="E19" s="6"/>
      <c r="F19" s="6"/>
    </row>
    <row r="20" spans="1:6">
      <c r="A20" s="9" t="s">
        <v>50</v>
      </c>
      <c r="B20" s="9"/>
      <c r="C20" s="9"/>
      <c r="D20" s="9"/>
      <c r="E20" s="9"/>
      <c r="F20" s="9"/>
    </row>
    <row r="21" spans="1:6">
      <c r="A21" s="9"/>
      <c r="B21" s="9"/>
      <c r="C21" s="9"/>
      <c r="D21" s="9"/>
      <c r="E21" s="9"/>
      <c r="F21" s="9"/>
    </row>
    <row r="23" spans="1:6">
      <c r="A23" s="11" t="s">
        <v>51</v>
      </c>
      <c r="B23" s="11"/>
      <c r="C23" s="11"/>
      <c r="D23" s="11"/>
      <c r="E23" s="11"/>
      <c r="F23" s="11"/>
    </row>
  </sheetData>
  <sheetProtection algorithmName="SHA-512" hashValue="nn7shkzKLszsKWm2tjn+TUy3kBwILUmd7iEuxA0WxfvKWhQhvkO9rOONF+P3MdKzpSVKXxQS+u2agWgyuFWiLw==" saltValue="bN37CBVYv2Ix3jYQKTnDUA==" spinCount="100000" sheet="1" objects="1" scenarios="1"/>
  <mergeCells count="14">
    <mergeCell ref="A17:F17"/>
    <mergeCell ref="A19:F19"/>
    <mergeCell ref="A20:F21"/>
    <mergeCell ref="A23:F23"/>
    <mergeCell ref="A10:F10"/>
    <mergeCell ref="A11:F11"/>
    <mergeCell ref="A13:F13"/>
    <mergeCell ref="A14:F14"/>
    <mergeCell ref="A16:F16"/>
    <mergeCell ref="A1:F2"/>
    <mergeCell ref="A4:F4"/>
    <mergeCell ref="A5:F5"/>
    <mergeCell ref="A7:F7"/>
    <mergeCell ref="A8:F8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Calculadora</vt:lpstr>
      <vt:lpstr>Tabela de referência</vt:lpstr>
      <vt:lpstr>Instruções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caubraga@yahoo.com.br</cp:lastModifiedBy>
  <cp:lastPrinted>2026-10-14T14:43:07Z</cp:lastPrinted>
  <dcterms:modified xsi:type="dcterms:W3CDTF">2026-10-14T14:43:12Z</dcterms:modified>
</cp:coreProperties>
</file>