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760"/>
  </bookViews>
  <sheets>
    <sheet name="COTA DE JOVEM APRENDIZ" sheetId="1" r:id="rId1"/>
  </sheets>
  <definedNames>
    <definedName name="_xlnm.Print_Area" localSheetId="0">'COTA DE JOVEM APRENDIZ'!$A$1:$D$24</definedName>
  </definedNames>
  <calcPr calcId="125725" iterateDelta="1E-4"/>
</workbook>
</file>

<file path=xl/calcChain.xml><?xml version="1.0" encoding="utf-8"?>
<calcChain xmlns="http://schemas.openxmlformats.org/spreadsheetml/2006/main">
  <c r="D6" i="1"/>
  <c r="D14" s="1"/>
  <c r="D16" s="1"/>
  <c r="D17" l="1"/>
</calcChain>
</file>

<file path=xl/sharedStrings.xml><?xml version="1.0" encoding="utf-8"?>
<sst xmlns="http://schemas.openxmlformats.org/spreadsheetml/2006/main" count="27" uniqueCount="27">
  <si>
    <t>Alíquota</t>
  </si>
  <si>
    <t>Limite das faixas de saldo (R$)</t>
  </si>
  <si>
    <t>Parcela Adicional (R$)</t>
  </si>
  <si>
    <t>Faixa</t>
  </si>
  <si>
    <t>SIMULAÇÃO</t>
  </si>
  <si>
    <t>CALCULADORA</t>
  </si>
  <si>
    <t>COTA DE APRENDIZ</t>
  </si>
  <si>
    <t xml:space="preserve">Base legal: </t>
  </si>
  <si>
    <t>Funções que exijam formação técnica ou superior</t>
  </si>
  <si>
    <t>Cargos de direção e de gerência ou de confiança nos termos do inc. II paragrafo Único art. 62 CLT</t>
  </si>
  <si>
    <t xml:space="preserve"> Funções em ambientes de trabalho previstos na portaria 20/2001 04/2002 (Ref. Riscos)</t>
  </si>
  <si>
    <t>Trabalhadores terceirizados (excluídos da tomadora e incluidos na prestadora)</t>
  </si>
  <si>
    <t>Atividades desenvolvidas em ambientes que comprometam a formação moral do adolescente</t>
  </si>
  <si>
    <t>B - Exclusões Legais</t>
  </si>
  <si>
    <t>C - Saldo (A-B)</t>
  </si>
  <si>
    <t xml:space="preserve">D - Cotas </t>
  </si>
  <si>
    <t>Cota mínima (5% do saldo)</t>
  </si>
  <si>
    <t>Conta máxima (15% do saldo)</t>
  </si>
  <si>
    <t>Trabalhadores com contrato de trabalho temporário conforme a Lei nº 6019/74.</t>
  </si>
  <si>
    <t>Atenção:</t>
  </si>
  <si>
    <t>As frações de unidade, no cálculo da percentagem, darão lugar à admissão de um aprendiz.  Art. 429, § 1º da CLT.</t>
  </si>
  <si>
    <t>A - Quantidade de empregados</t>
  </si>
  <si>
    <t>Funções que sejam objeto de contrato por prazo determinado cuja vigência dependa da sazonalidade da atividade econômica</t>
  </si>
  <si>
    <t>Lei 10.097/2000, Decreto 9.579/2018 e Art. 429 da CLT.</t>
  </si>
  <si>
    <r>
      <t xml:space="preserve">Acesse o site: </t>
    </r>
    <r>
      <rPr>
        <sz val="11"/>
        <color rgb="FF0000FF"/>
        <rFont val="Cambria"/>
        <family val="1"/>
        <scheme val="major"/>
      </rPr>
      <t xml:space="preserve">www.olhartrabalhista.com.br </t>
    </r>
  </si>
  <si>
    <r>
      <t xml:space="preserve">Telegram: </t>
    </r>
    <r>
      <rPr>
        <sz val="11"/>
        <color rgb="FF0000FF"/>
        <rFont val="Cambria"/>
        <family val="1"/>
        <scheme val="major"/>
      </rPr>
      <t xml:space="preserve">https://t.me/olhartrabalhista  </t>
    </r>
  </si>
  <si>
    <t>-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</si>
</sst>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0000FF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3" fillId="0" borderId="0" xfId="0" applyNumberFormat="1" applyFont="1" applyFill="1" applyAlignment="1" applyProtection="1">
      <alignment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locked="0"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4" fontId="8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4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4" fontId="3" fillId="0" borderId="1" xfId="0" applyNumberFormat="1" applyFont="1" applyFill="1" applyBorder="1" applyAlignment="1" applyProtection="1">
      <alignment vertical="center" wrapText="1"/>
      <protection hidden="1"/>
    </xf>
    <xf numFmtId="9" fontId="3" fillId="0" borderId="1" xfId="1" applyFont="1" applyFill="1" applyBorder="1" applyAlignment="1" applyProtection="1">
      <alignment horizontal="center" vertical="center" wrapText="1"/>
      <protection hidden="1"/>
    </xf>
    <xf numFmtId="44" fontId="3" fillId="0" borderId="1" xfId="1" applyNumberFormat="1" applyFont="1" applyFill="1" applyBorder="1" applyAlignment="1" applyProtection="1">
      <alignment horizontal="left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locked="0"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left" vertical="center" wrapText="1" indent="3"/>
      <protection hidden="1"/>
    </xf>
    <xf numFmtId="0" fontId="4" fillId="0" borderId="9" xfId="0" applyFont="1" applyFill="1" applyBorder="1" applyAlignment="1" applyProtection="1">
      <alignment horizontal="left" vertical="center" wrapText="1" indent="3"/>
      <protection hidden="1"/>
    </xf>
    <xf numFmtId="0" fontId="4" fillId="0" borderId="8" xfId="0" applyFont="1" applyFill="1" applyBorder="1" applyAlignment="1" applyProtection="1">
      <alignment horizontal="left" vertical="center" wrapText="1" indent="3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9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center" wrapText="1" indent="3"/>
      <protection hidden="1"/>
    </xf>
    <xf numFmtId="0" fontId="4" fillId="0" borderId="11" xfId="0" applyFont="1" applyFill="1" applyBorder="1" applyAlignment="1" applyProtection="1">
      <alignment horizontal="left" vertical="center" wrapText="1" indent="3"/>
      <protection hidden="1"/>
    </xf>
    <xf numFmtId="0" fontId="4" fillId="0" borderId="12" xfId="0" applyFont="1" applyFill="1" applyBorder="1" applyAlignment="1" applyProtection="1">
      <alignment horizontal="left" vertical="center" wrapText="1" indent="3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0000"/>
      <color rgb="FF0000FF"/>
      <color rgb="FF000099"/>
      <color rgb="FFFFFFCC"/>
      <color rgb="FFFF0066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65485</xdr:colOff>
      <xdr:row>0</xdr:row>
      <xdr:rowOff>0</xdr:rowOff>
    </xdr:from>
    <xdr:to>
      <xdr:col>0</xdr:col>
      <xdr:colOff>672703</xdr:colOff>
      <xdr:row>2</xdr:row>
      <xdr:rowOff>250031</xdr:rowOff>
    </xdr:to>
    <xdr:pic>
      <xdr:nvPicPr>
        <xdr:cNvPr id="5" name="Imagem 4" descr="Logo OT 512 x 5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85" y="0"/>
          <a:ext cx="607218" cy="607219"/>
        </a:xfrm>
        <a:prstGeom prst="rect">
          <a:avLst/>
        </a:prstGeom>
      </xdr:spPr>
    </xdr:pic>
    <xdr:clientData/>
  </xdr:twoCellAnchor>
  <xdr:twoCellAnchor>
    <xdr:from>
      <xdr:col>3</xdr:col>
      <xdr:colOff>875109</xdr:colOff>
      <xdr:row>6</xdr:row>
      <xdr:rowOff>11906</xdr:rowOff>
    </xdr:from>
    <xdr:to>
      <xdr:col>4</xdr:col>
      <xdr:colOff>516495</xdr:colOff>
      <xdr:row>6</xdr:row>
      <xdr:rowOff>186303</xdr:rowOff>
    </xdr:to>
    <xdr:sp macro="" textlink="">
      <xdr:nvSpPr>
        <xdr:cNvPr id="6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1529953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875109</xdr:colOff>
      <xdr:row>7</xdr:row>
      <xdr:rowOff>0</xdr:rowOff>
    </xdr:from>
    <xdr:to>
      <xdr:col>4</xdr:col>
      <xdr:colOff>516495</xdr:colOff>
      <xdr:row>7</xdr:row>
      <xdr:rowOff>174397</xdr:rowOff>
    </xdr:to>
    <xdr:sp macro="" textlink="">
      <xdr:nvSpPr>
        <xdr:cNvPr id="7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1785938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875109</xdr:colOff>
      <xdr:row>8</xdr:row>
      <xdr:rowOff>0</xdr:rowOff>
    </xdr:from>
    <xdr:to>
      <xdr:col>4</xdr:col>
      <xdr:colOff>516495</xdr:colOff>
      <xdr:row>8</xdr:row>
      <xdr:rowOff>174397</xdr:rowOff>
    </xdr:to>
    <xdr:sp macro="" textlink="">
      <xdr:nvSpPr>
        <xdr:cNvPr id="8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2053828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875109</xdr:colOff>
      <xdr:row>9</xdr:row>
      <xdr:rowOff>0</xdr:rowOff>
    </xdr:from>
    <xdr:to>
      <xdr:col>4</xdr:col>
      <xdr:colOff>516495</xdr:colOff>
      <xdr:row>9</xdr:row>
      <xdr:rowOff>174397</xdr:rowOff>
    </xdr:to>
    <xdr:sp macro="" textlink="">
      <xdr:nvSpPr>
        <xdr:cNvPr id="9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2321719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875109</xdr:colOff>
      <xdr:row>9</xdr:row>
      <xdr:rowOff>267890</xdr:rowOff>
    </xdr:from>
    <xdr:to>
      <xdr:col>4</xdr:col>
      <xdr:colOff>516495</xdr:colOff>
      <xdr:row>10</xdr:row>
      <xdr:rowOff>174397</xdr:rowOff>
    </xdr:to>
    <xdr:sp macro="" textlink="">
      <xdr:nvSpPr>
        <xdr:cNvPr id="10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2589609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875109</xdr:colOff>
      <xdr:row>11</xdr:row>
      <xdr:rowOff>0</xdr:rowOff>
    </xdr:from>
    <xdr:to>
      <xdr:col>4</xdr:col>
      <xdr:colOff>516495</xdr:colOff>
      <xdr:row>11</xdr:row>
      <xdr:rowOff>174397</xdr:rowOff>
    </xdr:to>
    <xdr:sp macro="" textlink="">
      <xdr:nvSpPr>
        <xdr:cNvPr id="11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2857500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875109</xdr:colOff>
      <xdr:row>12</xdr:row>
      <xdr:rowOff>0</xdr:rowOff>
    </xdr:from>
    <xdr:to>
      <xdr:col>4</xdr:col>
      <xdr:colOff>516495</xdr:colOff>
      <xdr:row>12</xdr:row>
      <xdr:rowOff>174397</xdr:rowOff>
    </xdr:to>
    <xdr:sp macro="" textlink="">
      <xdr:nvSpPr>
        <xdr:cNvPr id="12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3125391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875109</xdr:colOff>
      <xdr:row>4</xdr:row>
      <xdr:rowOff>0</xdr:rowOff>
    </xdr:from>
    <xdr:to>
      <xdr:col>4</xdr:col>
      <xdr:colOff>516495</xdr:colOff>
      <xdr:row>4</xdr:row>
      <xdr:rowOff>174397</xdr:rowOff>
    </xdr:to>
    <xdr:sp macro="" textlink="">
      <xdr:nvSpPr>
        <xdr:cNvPr id="13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494734" y="982266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="160" zoomScaleNormal="160" zoomScaleSheetLayoutView="166" zoomScalePageLayoutView="115" workbookViewId="0">
      <selection activeCell="D6" sqref="D6"/>
    </sheetView>
  </sheetViews>
  <sheetFormatPr defaultColWidth="16.28515625" defaultRowHeight="14.25"/>
  <cols>
    <col min="1" max="1" width="10.140625" style="2" customWidth="1"/>
    <col min="2" max="2" width="30.7109375" style="1" customWidth="1"/>
    <col min="3" max="3" width="30.7109375" style="3" customWidth="1"/>
    <col min="4" max="4" width="13.140625" style="1" customWidth="1"/>
    <col min="5" max="16384" width="16.28515625" style="1"/>
  </cols>
  <sheetData>
    <row r="1" spans="1:4">
      <c r="A1" s="31" t="s">
        <v>5</v>
      </c>
      <c r="B1" s="31"/>
      <c r="C1" s="31"/>
      <c r="D1" s="31"/>
    </row>
    <row r="2" spans="1:4">
      <c r="A2" s="31" t="s">
        <v>6</v>
      </c>
      <c r="B2" s="31"/>
      <c r="C2" s="31"/>
      <c r="D2" s="31"/>
    </row>
    <row r="3" spans="1:4" ht="22.5" customHeight="1" thickBot="1"/>
    <row r="4" spans="1:4" ht="24.75" customHeight="1">
      <c r="A4" s="32" t="s">
        <v>4</v>
      </c>
      <c r="B4" s="33"/>
      <c r="C4" s="33"/>
      <c r="D4" s="34"/>
    </row>
    <row r="5" spans="1:4" ht="21" customHeight="1">
      <c r="A5" s="27" t="s">
        <v>21</v>
      </c>
      <c r="B5" s="28"/>
      <c r="C5" s="29"/>
      <c r="D5" s="22"/>
    </row>
    <row r="6" spans="1:4" ht="21" customHeight="1">
      <c r="A6" s="27" t="s">
        <v>13</v>
      </c>
      <c r="B6" s="28"/>
      <c r="C6" s="29"/>
      <c r="D6" s="23">
        <f>SUM(D7:D13)</f>
        <v>0</v>
      </c>
    </row>
    <row r="7" spans="1:4" ht="21" customHeight="1">
      <c r="A7" s="24" t="s">
        <v>8</v>
      </c>
      <c r="B7" s="25"/>
      <c r="C7" s="26"/>
      <c r="D7" s="4"/>
    </row>
    <row r="8" spans="1:4" ht="21" customHeight="1">
      <c r="A8" s="24" t="s">
        <v>9</v>
      </c>
      <c r="B8" s="25"/>
      <c r="C8" s="26"/>
      <c r="D8" s="4"/>
    </row>
    <row r="9" spans="1:4" ht="21" customHeight="1">
      <c r="A9" s="24" t="s">
        <v>22</v>
      </c>
      <c r="B9" s="25"/>
      <c r="C9" s="26"/>
      <c r="D9" s="4"/>
    </row>
    <row r="10" spans="1:4" ht="21" customHeight="1">
      <c r="A10" s="24" t="s">
        <v>10</v>
      </c>
      <c r="B10" s="25"/>
      <c r="C10" s="26"/>
      <c r="D10" s="4"/>
    </row>
    <row r="11" spans="1:4" ht="21" customHeight="1">
      <c r="A11" s="24" t="s">
        <v>18</v>
      </c>
      <c r="B11" s="25"/>
      <c r="C11" s="26"/>
      <c r="D11" s="4"/>
    </row>
    <row r="12" spans="1:4" ht="21" customHeight="1">
      <c r="A12" s="24" t="s">
        <v>11</v>
      </c>
      <c r="B12" s="25"/>
      <c r="C12" s="26"/>
      <c r="D12" s="4"/>
    </row>
    <row r="13" spans="1:4" ht="21" customHeight="1">
      <c r="A13" s="24" t="s">
        <v>12</v>
      </c>
      <c r="B13" s="25"/>
      <c r="C13" s="26"/>
      <c r="D13" s="4"/>
    </row>
    <row r="14" spans="1:4" ht="21" customHeight="1">
      <c r="A14" s="27" t="s">
        <v>14</v>
      </c>
      <c r="B14" s="28"/>
      <c r="C14" s="29"/>
      <c r="D14" s="23">
        <f>D5-D6</f>
        <v>0</v>
      </c>
    </row>
    <row r="15" spans="1:4" ht="21" customHeight="1">
      <c r="A15" s="27" t="s">
        <v>15</v>
      </c>
      <c r="B15" s="28"/>
      <c r="C15" s="29"/>
      <c r="D15" s="23" t="s">
        <v>26</v>
      </c>
    </row>
    <row r="16" spans="1:4" ht="21" customHeight="1">
      <c r="A16" s="24" t="s">
        <v>16</v>
      </c>
      <c r="B16" s="25"/>
      <c r="C16" s="26"/>
      <c r="D16" s="5">
        <f>D14*5%</f>
        <v>0</v>
      </c>
    </row>
    <row r="17" spans="1:4" ht="21" customHeight="1" thickBot="1">
      <c r="A17" s="36" t="s">
        <v>17</v>
      </c>
      <c r="B17" s="37"/>
      <c r="C17" s="38"/>
      <c r="D17" s="6">
        <f>D14*15%</f>
        <v>0</v>
      </c>
    </row>
    <row r="18" spans="1:4" s="9" customFormat="1" ht="5.25" customHeight="1">
      <c r="A18" s="7"/>
      <c r="B18" s="7"/>
      <c r="C18" s="7"/>
      <c r="D18" s="8"/>
    </row>
    <row r="19" spans="1:4" ht="33.75" customHeight="1">
      <c r="A19" s="10" t="s">
        <v>19</v>
      </c>
      <c r="B19" s="35" t="s">
        <v>20</v>
      </c>
      <c r="C19" s="35"/>
      <c r="D19" s="35"/>
    </row>
    <row r="20" spans="1:4" ht="5.25" customHeight="1">
      <c r="A20" s="10"/>
      <c r="B20" s="11"/>
      <c r="C20" s="11"/>
      <c r="D20" s="11"/>
    </row>
    <row r="21" spans="1:4">
      <c r="A21" s="12" t="s">
        <v>7</v>
      </c>
      <c r="B21" s="13" t="s">
        <v>23</v>
      </c>
      <c r="C21" s="14"/>
    </row>
    <row r="22" spans="1:4">
      <c r="A22" s="14"/>
      <c r="B22" s="14"/>
      <c r="C22" s="14"/>
      <c r="D22" s="15"/>
    </row>
    <row r="23" spans="1:4" ht="15" customHeight="1">
      <c r="A23" s="30" t="s">
        <v>24</v>
      </c>
      <c r="B23" s="30"/>
      <c r="C23" s="30"/>
      <c r="D23" s="30"/>
    </row>
    <row r="24" spans="1:4" ht="15" customHeight="1">
      <c r="A24" s="30" t="s">
        <v>25</v>
      </c>
      <c r="B24" s="30"/>
      <c r="C24" s="30"/>
      <c r="D24" s="30"/>
    </row>
    <row r="26" spans="1:4" ht="28.5" hidden="1">
      <c r="A26" s="16" t="s">
        <v>3</v>
      </c>
      <c r="B26" s="17" t="s">
        <v>1</v>
      </c>
      <c r="C26" s="16" t="s">
        <v>0</v>
      </c>
      <c r="D26" s="16" t="s">
        <v>2</v>
      </c>
    </row>
    <row r="27" spans="1:4" hidden="1">
      <c r="A27" s="18">
        <v>1</v>
      </c>
      <c r="B27" s="19">
        <v>500</v>
      </c>
      <c r="C27" s="20">
        <v>0.5</v>
      </c>
      <c r="D27" s="21">
        <v>0</v>
      </c>
    </row>
    <row r="28" spans="1:4" hidden="1">
      <c r="A28" s="18">
        <v>2</v>
      </c>
      <c r="B28" s="19">
        <v>1000</v>
      </c>
      <c r="C28" s="20">
        <v>0.4</v>
      </c>
      <c r="D28" s="21">
        <v>50</v>
      </c>
    </row>
    <row r="29" spans="1:4" hidden="1">
      <c r="A29" s="18">
        <v>3</v>
      </c>
      <c r="B29" s="19">
        <v>5000</v>
      </c>
      <c r="C29" s="20">
        <v>0.3</v>
      </c>
      <c r="D29" s="21">
        <v>150</v>
      </c>
    </row>
    <row r="30" spans="1:4" hidden="1">
      <c r="A30" s="18">
        <v>4</v>
      </c>
      <c r="B30" s="19">
        <v>10000</v>
      </c>
      <c r="C30" s="20">
        <v>0.2</v>
      </c>
      <c r="D30" s="21">
        <v>650</v>
      </c>
    </row>
    <row r="31" spans="1:4" hidden="1">
      <c r="A31" s="18">
        <v>5</v>
      </c>
      <c r="B31" s="19">
        <v>15000</v>
      </c>
      <c r="C31" s="20">
        <v>0.15</v>
      </c>
      <c r="D31" s="21">
        <v>1150</v>
      </c>
    </row>
    <row r="32" spans="1:4" hidden="1">
      <c r="A32" s="18">
        <v>6</v>
      </c>
      <c r="B32" s="19">
        <v>20000</v>
      </c>
      <c r="C32" s="20">
        <v>0.1</v>
      </c>
      <c r="D32" s="21">
        <v>1900</v>
      </c>
    </row>
    <row r="33" spans="1:4" hidden="1">
      <c r="A33" s="18">
        <v>7</v>
      </c>
      <c r="B33" s="19">
        <v>9999999999</v>
      </c>
      <c r="C33" s="20">
        <v>0.05</v>
      </c>
      <c r="D33" s="21">
        <v>2900</v>
      </c>
    </row>
    <row r="34" spans="1:4" hidden="1"/>
  </sheetData>
  <sheetProtection password="E357" sheet="1" objects="1" scenarios="1"/>
  <mergeCells count="19">
    <mergeCell ref="A1:D1"/>
    <mergeCell ref="A4:D4"/>
    <mergeCell ref="A5:C5"/>
    <mergeCell ref="A11:C11"/>
    <mergeCell ref="A13:C13"/>
    <mergeCell ref="A2:D2"/>
    <mergeCell ref="A12:C12"/>
    <mergeCell ref="A6:C6"/>
    <mergeCell ref="A7:C7"/>
    <mergeCell ref="A8:C8"/>
    <mergeCell ref="A9:C9"/>
    <mergeCell ref="A10:C10"/>
    <mergeCell ref="A16:C16"/>
    <mergeCell ref="A14:C14"/>
    <mergeCell ref="A15:C15"/>
    <mergeCell ref="A23:D23"/>
    <mergeCell ref="A24:D24"/>
    <mergeCell ref="B19:D19"/>
    <mergeCell ref="A17:C17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COTA DE JOVEM APRENDIZ</vt:lpstr>
      <vt:lpstr>'COTA DE JOVEM APRENDIZ'!Area_de_impressao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Braga &amp; Peneluca</cp:lastModifiedBy>
  <cp:lastPrinted>2021-07-28T01:22:25Z</cp:lastPrinted>
  <dcterms:created xsi:type="dcterms:W3CDTF">2019-12-03T16:48:17Z</dcterms:created>
  <dcterms:modified xsi:type="dcterms:W3CDTF">2021-07-28T01:28:22Z</dcterms:modified>
</cp:coreProperties>
</file>