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9440" windowHeight="11760"/>
  </bookViews>
  <sheets>
    <sheet name="FGTS | SAQUE-ANIVERSÁRIO" sheetId="1" r:id="rId1"/>
  </sheets>
  <definedNames>
    <definedName name="_xlnm.Print_Area" localSheetId="0">'FGTS | SAQUE-ANIVERSÁRIO'!$A$1:$D$22</definedName>
  </definedNames>
  <calcPr calcId="125725" iterateDelta="1E-4"/>
</workbook>
</file>

<file path=xl/calcChain.xml><?xml version="1.0" encoding="utf-8"?>
<calcChain xmlns="http://schemas.openxmlformats.org/spreadsheetml/2006/main">
  <c r="D6" i="1"/>
  <c r="D7" s="1"/>
  <c r="D8" s="1"/>
  <c r="D9" l="1"/>
</calcChain>
</file>

<file path=xl/comments1.xml><?xml version="1.0" encoding="utf-8"?>
<comments xmlns="http://schemas.openxmlformats.org/spreadsheetml/2006/main">
  <authors>
    <author>Ana Peneluca</author>
  </authors>
  <commentList>
    <comment ref="D5" authorId="0">
      <text>
        <r>
          <rPr>
            <b/>
            <sz val="9"/>
            <color indexed="81"/>
            <rFont val="Segoe UI"/>
            <family val="2"/>
          </rPr>
          <t>Olhar Trabalhista:</t>
        </r>
        <r>
          <rPr>
            <sz val="9"/>
            <color indexed="81"/>
            <rFont val="Segoe UI"/>
            <charset val="1"/>
          </rPr>
          <t xml:space="preserve">
Informe o saldo do FGTS neste campo.
</t>
        </r>
      </text>
    </comment>
  </commentList>
</comments>
</file>

<file path=xl/sharedStrings.xml><?xml version="1.0" encoding="utf-8"?>
<sst xmlns="http://schemas.openxmlformats.org/spreadsheetml/2006/main" count="26" uniqueCount="22">
  <si>
    <t>FGTS</t>
  </si>
  <si>
    <t>Alíquota</t>
  </si>
  <si>
    <t>Limite das faixas de saldo (R$)</t>
  </si>
  <si>
    <t>Parcela Adicional (R$)</t>
  </si>
  <si>
    <t>Saldo do FGTS:</t>
  </si>
  <si>
    <t>Base legal: Lei 13.932/2020</t>
  </si>
  <si>
    <t>Faixa</t>
  </si>
  <si>
    <t>Até R$ 500,00</t>
  </si>
  <si>
    <t>De R$ 500,01 até R$ 1.000,00</t>
  </si>
  <si>
    <t>De R$ 1.000,01 até R$ 5.000,00</t>
  </si>
  <si>
    <t>De R$ 5.000,01 até R$ 10.000,00</t>
  </si>
  <si>
    <t>De R$ 10.000,01 até R$ 15.000,00</t>
  </si>
  <si>
    <t>De R$ 15.000,01 até 20.000,00</t>
  </si>
  <si>
    <t>A partir de R$ 20.000,01</t>
  </si>
  <si>
    <t>Alíquota:</t>
  </si>
  <si>
    <t>Limite das faixas de saldo (R$):</t>
  </si>
  <si>
    <t>Parcela adicional:</t>
  </si>
  <si>
    <t>Valor  do FGTS  saque-aniversário:</t>
  </si>
  <si>
    <r>
      <t xml:space="preserve">Acesse o site: </t>
    </r>
    <r>
      <rPr>
        <sz val="11"/>
        <color rgb="FF0000FF"/>
        <rFont val="Cambria"/>
        <family val="1"/>
        <scheme val="major"/>
      </rPr>
      <t xml:space="preserve">www.olhartrabalhista.com.br </t>
    </r>
  </si>
  <si>
    <r>
      <t xml:space="preserve">Telegram: </t>
    </r>
    <r>
      <rPr>
        <sz val="11"/>
        <color rgb="FF0000FF"/>
        <rFont val="Cambria"/>
        <family val="1"/>
        <scheme val="major"/>
      </rPr>
      <t xml:space="preserve">https://t.me/olhartrabalhista  </t>
    </r>
  </si>
  <si>
    <t>SAQUE-ANIVERSÁRIO</t>
  </si>
  <si>
    <t>SIMULAÇÃO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</si>
</sst>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rgb="FF0000FF"/>
      <name val="Cambria"/>
      <family val="1"/>
      <scheme val="major"/>
    </font>
    <font>
      <b/>
      <sz val="13"/>
      <color theme="1"/>
      <name val="Cambria"/>
      <family val="1"/>
      <scheme val="major"/>
    </font>
    <font>
      <sz val="11"/>
      <color rgb="FF0000FF"/>
      <name val="Cambria"/>
      <family val="1"/>
      <scheme val="major"/>
    </font>
    <font>
      <b/>
      <sz val="8"/>
      <name val="Cambria"/>
      <family val="1"/>
      <scheme val="major"/>
    </font>
    <font>
      <sz val="9"/>
      <color indexed="81"/>
      <name val="Segoe UI"/>
      <charset val="1"/>
    </font>
    <font>
      <b/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44" fontId="2" fillId="0" borderId="0" xfId="0" applyNumberFormat="1" applyFont="1" applyFill="1" applyAlignment="1" applyProtection="1">
      <alignment vertical="center"/>
      <protection hidden="1"/>
    </xf>
    <xf numFmtId="44" fontId="4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right" vertical="center" wrapText="1"/>
      <protection hidden="1"/>
    </xf>
    <xf numFmtId="44" fontId="4" fillId="0" borderId="8" xfId="0" applyNumberFormat="1" applyFont="1" applyFill="1" applyBorder="1" applyAlignment="1" applyProtection="1">
      <alignment horizontal="center" vertical="center" wrapText="1"/>
      <protection hidden="1"/>
    </xf>
    <xf numFmtId="44" fontId="2" fillId="0" borderId="3" xfId="1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right" vertical="center" wrapText="1"/>
      <protection hidden="1"/>
    </xf>
    <xf numFmtId="44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44" fontId="2" fillId="0" borderId="1" xfId="1" applyNumberFormat="1" applyFont="1" applyFill="1" applyBorder="1" applyAlignment="1" applyProtection="1">
      <alignment horizontal="left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9" fontId="2" fillId="0" borderId="1" xfId="1" applyFont="1" applyFill="1" applyBorder="1" applyAlignment="1" applyProtection="1">
      <alignment horizontal="center" vertical="center" wrapText="1"/>
      <protection hidden="1"/>
    </xf>
    <xf numFmtId="44" fontId="7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horizontal="center" vertical="center"/>
      <protection hidden="1"/>
    </xf>
    <xf numFmtId="9" fontId="2" fillId="0" borderId="5" xfId="1" applyFont="1" applyFill="1" applyBorder="1" applyAlignment="1" applyProtection="1">
      <alignment horizontal="center" vertical="center" wrapText="1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 wrapText="1"/>
      <protection hidden="1"/>
    </xf>
    <xf numFmtId="44" fontId="2" fillId="0" borderId="1" xfId="0" applyNumberFormat="1" applyFont="1" applyFill="1" applyBorder="1" applyAlignment="1" applyProtection="1">
      <alignment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10" fontId="2" fillId="0" borderId="3" xfId="1" applyNumberFormat="1" applyFont="1" applyFill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44" fontId="2" fillId="0" borderId="5" xfId="0" applyNumberFormat="1" applyFont="1" applyFill="1" applyBorder="1" applyAlignment="1" applyProtection="1">
      <alignment vertical="center" wrapText="1"/>
      <protection hidden="1"/>
    </xf>
    <xf numFmtId="44" fontId="2" fillId="0" borderId="6" xfId="1" applyNumberFormat="1" applyFont="1" applyFill="1" applyBorder="1" applyAlignment="1" applyProtection="1">
      <alignment horizontal="left" vertical="center"/>
      <protection hidden="1"/>
    </xf>
    <xf numFmtId="44" fontId="2" fillId="0" borderId="3" xfId="1" applyNumberFormat="1" applyFont="1" applyFill="1" applyBorder="1" applyAlignment="1" applyProtection="1">
      <alignment horizontal="center" vertical="center"/>
      <protection locked="0" hidden="1"/>
    </xf>
    <xf numFmtId="44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right" vertical="center" wrapText="1"/>
      <protection hidden="1"/>
    </xf>
    <xf numFmtId="0" fontId="2" fillId="0" borderId="5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right" vertical="center" wrapText="1"/>
      <protection hidden="1"/>
    </xf>
    <xf numFmtId="0" fontId="2" fillId="0" borderId="1" xfId="0" applyFont="1" applyFill="1" applyBorder="1" applyAlignment="1" applyProtection="1">
      <alignment horizontal="right" vertical="center" wrapText="1"/>
      <protection hidden="1"/>
    </xf>
    <xf numFmtId="0" fontId="2" fillId="0" borderId="10" xfId="0" applyFont="1" applyFill="1" applyBorder="1" applyAlignment="1" applyProtection="1">
      <alignment horizontal="right" vertical="center" wrapText="1"/>
      <protection hidden="1"/>
    </xf>
    <xf numFmtId="0" fontId="2" fillId="0" borderId="15" xfId="0" applyFont="1" applyFill="1" applyBorder="1" applyAlignment="1" applyProtection="1">
      <alignment horizontal="right" vertical="center" wrapText="1"/>
      <protection hidden="1"/>
    </xf>
    <xf numFmtId="0" fontId="2" fillId="0" borderId="11" xfId="0" applyFont="1" applyFill="1" applyBorder="1" applyAlignment="1" applyProtection="1">
      <alignment horizontal="right" vertical="center" wrapText="1"/>
      <protection hidden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0000FF"/>
      <color rgb="FF000099"/>
      <color rgb="FFFFFFCC"/>
      <color rgb="FFFF0066"/>
      <color rgb="FFFF0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62240</xdr:colOff>
      <xdr:row>4</xdr:row>
      <xdr:rowOff>28637</xdr:rowOff>
    </xdr:from>
    <xdr:to>
      <xdr:col>4</xdr:col>
      <xdr:colOff>578735</xdr:colOff>
      <xdr:row>4</xdr:row>
      <xdr:rowOff>203034</xdr:rowOff>
    </xdr:to>
    <xdr:sp macro="" textlink="">
      <xdr:nvSpPr>
        <xdr:cNvPr id="4" name="Seta para a esquerda 10">
          <a:extLst>
            <a:ext uri="{FF2B5EF4-FFF2-40B4-BE49-F238E27FC236}">
              <a16:creationId xmlns="" xmlns:a16="http://schemas.microsoft.com/office/drawing/2014/main" id="{984881A8-7FE6-4484-9052-7BCD5F5713A1}"/>
            </a:ext>
          </a:extLst>
        </xdr:cNvPr>
        <xdr:cNvSpPr/>
      </xdr:nvSpPr>
      <xdr:spPr>
        <a:xfrm>
          <a:off x="5396240" y="1104962"/>
          <a:ext cx="516495" cy="174397"/>
        </a:xfrm>
        <a:prstGeom prst="leftArrow">
          <a:avLst>
            <a:gd name="adj1" fmla="val 54348"/>
            <a:gd name="adj2" fmla="val 71739"/>
          </a:avLst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800">
            <a:solidFill>
              <a:schemeClr val="bg1"/>
            </a:solidFill>
            <a:latin typeface="+mj-lt"/>
          </a:endParaRPr>
        </a:p>
      </xdr:txBody>
    </xdr:sp>
    <xdr:clientData/>
  </xdr:twoCellAnchor>
  <xdr:twoCellAnchor editAs="oneCell">
    <xdr:from>
      <xdr:col>0</xdr:col>
      <xdr:colOff>65485</xdr:colOff>
      <xdr:row>0</xdr:row>
      <xdr:rowOff>0</xdr:rowOff>
    </xdr:from>
    <xdr:to>
      <xdr:col>1</xdr:col>
      <xdr:colOff>89297</xdr:colOff>
      <xdr:row>3</xdr:row>
      <xdr:rowOff>0</xdr:rowOff>
    </xdr:to>
    <xdr:pic>
      <xdr:nvPicPr>
        <xdr:cNvPr id="5" name="Imagem 4" descr="Logo OT 512 x 51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485" y="0"/>
          <a:ext cx="607218" cy="607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showGridLines="0" tabSelected="1" zoomScale="160" zoomScaleNormal="160" zoomScaleSheetLayoutView="166" zoomScalePageLayoutView="115" workbookViewId="0">
      <selection activeCell="D13" sqref="D13"/>
    </sheetView>
  </sheetViews>
  <sheetFormatPr defaultColWidth="16.28515625" defaultRowHeight="14.25"/>
  <cols>
    <col min="1" max="1" width="8.7109375" style="4" customWidth="1"/>
    <col min="2" max="2" width="34.42578125" style="1" customWidth="1"/>
    <col min="3" max="3" width="11.7109375" style="2" customWidth="1"/>
    <col min="4" max="4" width="29.85546875" style="1" customWidth="1"/>
    <col min="5" max="16384" width="16.28515625" style="1"/>
  </cols>
  <sheetData>
    <row r="1" spans="1:4" ht="16.5">
      <c r="A1" s="32" t="s">
        <v>0</v>
      </c>
      <c r="B1" s="32"/>
      <c r="C1" s="32"/>
      <c r="D1" s="32"/>
    </row>
    <row r="2" spans="1:4" ht="16.5">
      <c r="A2" s="32" t="s">
        <v>20</v>
      </c>
      <c r="B2" s="32"/>
      <c r="C2" s="32"/>
      <c r="D2" s="32"/>
    </row>
    <row r="3" spans="1:4" ht="15" thickBot="1"/>
    <row r="4" spans="1:4" ht="24.75" customHeight="1">
      <c r="A4" s="33" t="s">
        <v>21</v>
      </c>
      <c r="B4" s="34"/>
      <c r="C4" s="34"/>
      <c r="D4" s="35"/>
    </row>
    <row r="5" spans="1:4" ht="21" customHeight="1">
      <c r="A5" s="36" t="s">
        <v>4</v>
      </c>
      <c r="B5" s="37"/>
      <c r="C5" s="37"/>
      <c r="D5" s="27"/>
    </row>
    <row r="6" spans="1:4" ht="21" customHeight="1">
      <c r="A6" s="36" t="s">
        <v>15</v>
      </c>
      <c r="B6" s="37"/>
      <c r="C6" s="37"/>
      <c r="D6" s="28">
        <f>IF(D5=0,0,IF(D5&lt;=B25,B12,IF(D5&lt;=B26,B13,IF(D5&lt;=B27,B14,IF(D5&lt;=B28,B15,IF(D5&lt;=B29,B16,IF(D5&lt;=B30,B17,IF(D5&lt;=B31,B18))))))))</f>
        <v>0</v>
      </c>
    </row>
    <row r="7" spans="1:4" ht="21" customHeight="1">
      <c r="A7" s="38" t="s">
        <v>14</v>
      </c>
      <c r="B7" s="39"/>
      <c r="C7" s="40"/>
      <c r="D7" s="22">
        <f>IF(D5=0,0,IF(D6=B12,C12,IF(D6=B13,C13,IF(D6=B14,C14,IF(D6=B15,C15,IF(D6=B16,C16,IF(D6=B17,C17,IF(D6=B18,C18))))))))</f>
        <v>0</v>
      </c>
    </row>
    <row r="8" spans="1:4" ht="21" customHeight="1">
      <c r="A8" s="38" t="s">
        <v>16</v>
      </c>
      <c r="B8" s="39"/>
      <c r="C8" s="40"/>
      <c r="D8" s="28">
        <f>IF(D7=C12,D12,IF(D7=C13,D13,IF(D7=C14,D14,IF(D7=C15,D15,IF(D7=C16,D16,IF(D7=C17,D17,IF(D7=C18,D18,0)))))))</f>
        <v>0</v>
      </c>
    </row>
    <row r="9" spans="1:4" ht="21" customHeight="1" thickBot="1">
      <c r="A9" s="30" t="s">
        <v>17</v>
      </c>
      <c r="B9" s="31"/>
      <c r="C9" s="31"/>
      <c r="D9" s="3">
        <f>(D5*D7)+D8</f>
        <v>0</v>
      </c>
    </row>
    <row r="10" spans="1:4" ht="21" customHeight="1" thickBot="1">
      <c r="A10" s="5"/>
      <c r="B10" s="5"/>
      <c r="C10" s="5"/>
      <c r="D10" s="6"/>
    </row>
    <row r="11" spans="1:4" s="4" customFormat="1" ht="33" customHeight="1">
      <c r="A11" s="17" t="s">
        <v>6</v>
      </c>
      <c r="B11" s="18" t="s">
        <v>2</v>
      </c>
      <c r="C11" s="14" t="s">
        <v>1</v>
      </c>
      <c r="D11" s="15" t="s">
        <v>3</v>
      </c>
    </row>
    <row r="12" spans="1:4" ht="21" customHeight="1">
      <c r="A12" s="23">
        <v>1</v>
      </c>
      <c r="B12" s="19" t="s">
        <v>7</v>
      </c>
      <c r="C12" s="12">
        <v>0.5</v>
      </c>
      <c r="D12" s="7">
        <v>0</v>
      </c>
    </row>
    <row r="13" spans="1:4" ht="21" customHeight="1">
      <c r="A13" s="23">
        <v>2</v>
      </c>
      <c r="B13" s="19" t="s">
        <v>8</v>
      </c>
      <c r="C13" s="12">
        <v>0.4</v>
      </c>
      <c r="D13" s="7">
        <v>50</v>
      </c>
    </row>
    <row r="14" spans="1:4" ht="21" customHeight="1">
      <c r="A14" s="23">
        <v>3</v>
      </c>
      <c r="B14" s="19" t="s">
        <v>9</v>
      </c>
      <c r="C14" s="12">
        <v>0.3</v>
      </c>
      <c r="D14" s="7">
        <v>150</v>
      </c>
    </row>
    <row r="15" spans="1:4" ht="21" customHeight="1">
      <c r="A15" s="23">
        <v>4</v>
      </c>
      <c r="B15" s="19" t="s">
        <v>10</v>
      </c>
      <c r="C15" s="12">
        <v>0.2</v>
      </c>
      <c r="D15" s="7">
        <v>650</v>
      </c>
    </row>
    <row r="16" spans="1:4" ht="21" customHeight="1">
      <c r="A16" s="23">
        <v>5</v>
      </c>
      <c r="B16" s="19" t="s">
        <v>11</v>
      </c>
      <c r="C16" s="12">
        <v>0.15</v>
      </c>
      <c r="D16" s="7">
        <v>1150</v>
      </c>
    </row>
    <row r="17" spans="1:4" ht="21" customHeight="1">
      <c r="A17" s="23">
        <v>6</v>
      </c>
      <c r="B17" s="19" t="s">
        <v>12</v>
      </c>
      <c r="C17" s="12">
        <v>0.1</v>
      </c>
      <c r="D17" s="7">
        <v>1900</v>
      </c>
    </row>
    <row r="18" spans="1:4" ht="21" customHeight="1" thickBot="1">
      <c r="A18" s="24">
        <v>7</v>
      </c>
      <c r="B18" s="25" t="s">
        <v>13</v>
      </c>
      <c r="C18" s="16">
        <v>0.05</v>
      </c>
      <c r="D18" s="26">
        <v>2900</v>
      </c>
    </row>
    <row r="19" spans="1:4">
      <c r="A19" s="8"/>
      <c r="B19" s="8"/>
      <c r="C19" s="8"/>
      <c r="D19" s="13" t="s">
        <v>5</v>
      </c>
    </row>
    <row r="20" spans="1:4">
      <c r="A20" s="8"/>
      <c r="B20" s="8"/>
      <c r="C20" s="8"/>
      <c r="D20" s="9"/>
    </row>
    <row r="21" spans="1:4" ht="15" customHeight="1">
      <c r="A21" s="29" t="s">
        <v>18</v>
      </c>
      <c r="B21" s="29"/>
      <c r="C21" s="29"/>
      <c r="D21" s="29"/>
    </row>
    <row r="22" spans="1:4" ht="15" customHeight="1">
      <c r="A22" s="29" t="s">
        <v>19</v>
      </c>
      <c r="B22" s="29"/>
      <c r="C22" s="29"/>
      <c r="D22" s="29"/>
    </row>
    <row r="24" spans="1:4" hidden="1">
      <c r="A24" s="11" t="s">
        <v>6</v>
      </c>
      <c r="B24" s="20" t="s">
        <v>2</v>
      </c>
      <c r="C24" s="11" t="s">
        <v>1</v>
      </c>
      <c r="D24" s="11" t="s">
        <v>3</v>
      </c>
    </row>
    <row r="25" spans="1:4" hidden="1">
      <c r="A25" s="21">
        <v>1</v>
      </c>
      <c r="B25" s="19">
        <v>500</v>
      </c>
      <c r="C25" s="12">
        <v>0.5</v>
      </c>
      <c r="D25" s="10">
        <v>0</v>
      </c>
    </row>
    <row r="26" spans="1:4" hidden="1">
      <c r="A26" s="21">
        <v>2</v>
      </c>
      <c r="B26" s="19">
        <v>1000</v>
      </c>
      <c r="C26" s="12">
        <v>0.4</v>
      </c>
      <c r="D26" s="10">
        <v>50</v>
      </c>
    </row>
    <row r="27" spans="1:4" hidden="1">
      <c r="A27" s="21">
        <v>3</v>
      </c>
      <c r="B27" s="19">
        <v>5000</v>
      </c>
      <c r="C27" s="12">
        <v>0.3</v>
      </c>
      <c r="D27" s="10">
        <v>150</v>
      </c>
    </row>
    <row r="28" spans="1:4" hidden="1">
      <c r="A28" s="21">
        <v>4</v>
      </c>
      <c r="B28" s="19">
        <v>10000</v>
      </c>
      <c r="C28" s="12">
        <v>0.2</v>
      </c>
      <c r="D28" s="10">
        <v>650</v>
      </c>
    </row>
    <row r="29" spans="1:4" hidden="1">
      <c r="A29" s="21">
        <v>5</v>
      </c>
      <c r="B29" s="19">
        <v>15000</v>
      </c>
      <c r="C29" s="12">
        <v>0.15</v>
      </c>
      <c r="D29" s="10">
        <v>1150</v>
      </c>
    </row>
    <row r="30" spans="1:4" hidden="1">
      <c r="A30" s="21">
        <v>6</v>
      </c>
      <c r="B30" s="19">
        <v>20000</v>
      </c>
      <c r="C30" s="12">
        <v>0.1</v>
      </c>
      <c r="D30" s="10">
        <v>1900</v>
      </c>
    </row>
    <row r="31" spans="1:4" hidden="1">
      <c r="A31" s="21">
        <v>7</v>
      </c>
      <c r="B31" s="19">
        <v>9999999999</v>
      </c>
      <c r="C31" s="12">
        <v>0.05</v>
      </c>
      <c r="D31" s="10">
        <v>2900</v>
      </c>
    </row>
    <row r="32" spans="1:4" hidden="1"/>
  </sheetData>
  <sheetProtection password="E357" sheet="1" objects="1" scenarios="1"/>
  <mergeCells count="10">
    <mergeCell ref="A21:D21"/>
    <mergeCell ref="A22:D22"/>
    <mergeCell ref="A9:C9"/>
    <mergeCell ref="A1:D1"/>
    <mergeCell ref="A4:D4"/>
    <mergeCell ref="A5:C5"/>
    <mergeCell ref="A6:C6"/>
    <mergeCell ref="A8:C8"/>
    <mergeCell ref="A2:D2"/>
    <mergeCell ref="A7:C7"/>
  </mergeCells>
  <pageMargins left="0.78740157480314965" right="0.78740157480314965" top="0.78740157480314965" bottom="0.78740157480314965" header="0.31496062992125984" footer="0.31496062992125984"/>
  <pageSetup paperSize="9" orientation="portrait" r:id="rId1"/>
  <headerFooter>
    <oddFooter>&amp;C&amp;8Página &amp;P de &amp;N&amp;R&amp;8Vigência: 01/03/2020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FGTS | SAQUE-ANIVERSÁRIO</vt:lpstr>
      <vt:lpstr>'FGTS | SAQUE-ANIVERSÁRIO'!Area_de_impressao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Peneluca</dc:creator>
  <cp:lastModifiedBy>Braga &amp; Peneluca</cp:lastModifiedBy>
  <cp:lastPrinted>2021-04-10T00:37:32Z</cp:lastPrinted>
  <dcterms:created xsi:type="dcterms:W3CDTF">2019-12-03T16:48:17Z</dcterms:created>
  <dcterms:modified xsi:type="dcterms:W3CDTF">2021-07-05T19:17:03Z</dcterms:modified>
</cp:coreProperties>
</file>